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72D849A-FE0F-40F1-BBA5-33F2FDA60EAF}"/>
  <bookViews>
    <workbookView xWindow="240" yWindow="105" windowWidth="14805" windowHeight="8010" xr2:uid="{00000000-000D-0000-FFFF-FFFF00000000}"/>
  </bookViews>
  <sheets>
    <sheet name="3. MARINE CORPS BAS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D11" i="2"/>
  <c r="D4" i="2"/>
  <c r="D3" i="2"/>
</calcChain>
</file>

<file path=xl/sharedStrings.xml><?xml version="1.0" encoding="utf-8"?>
<sst xmlns="http://schemas.openxmlformats.org/spreadsheetml/2006/main" count="43" uniqueCount="30">
  <si>
    <t>BASES - MASTER PLAN - 3. MARINE CORPS BASES</t>
  </si>
  <si>
    <t>No.</t>
  </si>
  <si>
    <t>Document Title</t>
  </si>
  <si>
    <t>Issuer</t>
    <phoneticPr fontId="2"/>
  </si>
  <si>
    <t>Date</t>
  </si>
  <si>
    <t>Paper Size</t>
    <phoneticPr fontId="2"/>
  </si>
  <si>
    <t>Page</t>
  </si>
  <si>
    <t>Box</t>
    <phoneticPr fontId="2"/>
  </si>
  <si>
    <t>MASTER PLAN - CAMP MCTUREOUS</t>
    <phoneticPr fontId="2"/>
  </si>
  <si>
    <t>FACILITIES ENGINEER MCB CAMP BUTLER OKINAWA, JAPAN</t>
  </si>
  <si>
    <t>Letter</t>
  </si>
  <si>
    <t>CAMP McTUREOUS GENERAL DEVELOPMENT MAP</t>
    <phoneticPr fontId="2"/>
  </si>
  <si>
    <r>
      <t xml:space="preserve">39 </t>
    </r>
    <r>
      <rPr>
        <sz val="9"/>
        <color theme="1"/>
        <rFont val="ＭＳ Ｐゴシック"/>
        <family val="2"/>
        <charset val="128"/>
      </rPr>
      <t>× 57</t>
    </r>
    <phoneticPr fontId="2"/>
  </si>
  <si>
    <t>MASTER PLAN - CAMP COURTNEY</t>
    <phoneticPr fontId="2"/>
  </si>
  <si>
    <t>February, 1986</t>
  </si>
  <si>
    <t>MASTER PLAN - CAMP HANSEN</t>
    <phoneticPr fontId="2"/>
  </si>
  <si>
    <t>December, 1986</t>
  </si>
  <si>
    <t>MASTER PLAN - MCAS IWAKUNI</t>
    <phoneticPr fontId="2"/>
  </si>
  <si>
    <t>PACIFIC DIVISION, NAVAL FACILITIES ENGINEERING COMMAND</t>
  </si>
  <si>
    <t>June, 1990</t>
  </si>
  <si>
    <t>MASTER PLAN - CAMP FUJI</t>
    <phoneticPr fontId="2"/>
  </si>
  <si>
    <t>NO DATE</t>
  </si>
  <si>
    <t>MASTER PLAN - MCAS FUTENMA</t>
    <phoneticPr fontId="2"/>
  </si>
  <si>
    <t>PACIFIC DIVISION, NAVAL FACILITIES ENGINEERING COMMAND</t>
    <phoneticPr fontId="2"/>
  </si>
  <si>
    <t>March, 1979</t>
    <phoneticPr fontId="2"/>
  </si>
  <si>
    <t>Letter</t>
    <phoneticPr fontId="2"/>
  </si>
  <si>
    <t>June, 1992</t>
  </si>
  <si>
    <t>MASTER PLAN - CAMP BUTLER</t>
    <phoneticPr fontId="2"/>
  </si>
  <si>
    <t>MASTER PLAN - CAMP SCHWAB</t>
    <phoneticPr fontId="2"/>
  </si>
  <si>
    <t>March, 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</si>
</sst>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8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2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6" fillId="2" borderId="0" xfId="2" applyFont="1" applyFill="1" applyAlignment="1">
      <alignment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 wrapText="1"/>
    </xf>
    <xf numFmtId="0" fontId="6" fillId="0" borderId="0" xfId="2" applyFont="1">
      <alignment vertical="center"/>
    </xf>
    <xf numFmtId="0" fontId="4" fillId="0" borderId="0" xfId="0" applyFont="1" applyAlignment="1">
      <alignment horizontal="right" vertical="center"/>
    </xf>
    <xf numFmtId="176" fontId="4" fillId="2" borderId="0" xfId="1" applyNumberFormat="1" applyFont="1" applyAlignment="1">
      <alignment vertical="center" wrapText="1"/>
    </xf>
  </cellXfs>
  <cellStyles count="3">
    <cellStyle name="20% - アクセント 3" xfId="1" builtinId="38"/>
    <cellStyle name="ハイパーリンク" xfId="2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depot.org/wp-content/uploads/2022/09/MASTER-PLAN-CAMP-BUTLER-1.2.3.4-compressed.pdf" TargetMode="External"/><Relationship Id="rId3" Type="http://schemas.openxmlformats.org/officeDocument/2006/relationships/hyperlink" Target="http://www.peacedepot.org/wp-content/uploads/2022/09/MASTER-PLAN-MCAS-FUTENMA-JUNE-1992-1.2.pdf" TargetMode="External"/><Relationship Id="rId7" Type="http://schemas.openxmlformats.org/officeDocument/2006/relationships/hyperlink" Target="http://www.peacedepot.org/wp-content/uploads/2022/09/MASTER-PLAN-CAMP-COURTNEY1.2.pdf" TargetMode="External"/><Relationship Id="rId2" Type="http://schemas.openxmlformats.org/officeDocument/2006/relationships/hyperlink" Target="http://www.peacedepot.org/wp-content/uploads/2022/09/MASTER-PLAN-MCAS-FUTENMA-1.pdf" TargetMode="External"/><Relationship Id="rId1" Type="http://schemas.openxmlformats.org/officeDocument/2006/relationships/hyperlink" Target="http://www.peacedepot.org/wp-content/uploads/2022/09/MASTER-PLAN-CAMP-MCTUREOUS-1.2.pdf" TargetMode="External"/><Relationship Id="rId6" Type="http://schemas.openxmlformats.org/officeDocument/2006/relationships/hyperlink" Target="http://www.peacedepot.org/wp-content/uploads/2022/09/MASTER-PLAN-CAMP-HANSEN-1.2-1.pdf" TargetMode="External"/><Relationship Id="rId5" Type="http://schemas.openxmlformats.org/officeDocument/2006/relationships/hyperlink" Target="http://www.peacedepot.org/wp-content/uploads/2022/09/MASTER-PLAN-MCAS-IWAKUNI.pdf" TargetMode="External"/><Relationship Id="rId4" Type="http://schemas.openxmlformats.org/officeDocument/2006/relationships/hyperlink" Target="http://www.peacedepot.org/wp-content/uploads/2022/09/MASTER-PLAN-CAMP-FUJI.pdf" TargetMode="External"/><Relationship Id="rId9" Type="http://schemas.openxmlformats.org/officeDocument/2006/relationships/hyperlink" Target="http://www.peacedepot.org/wp-content/uploads/2022/09/MASTER-PLAN-CAMP-SCHWAB-1.2.3.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93D9-641C-4C2E-B473-F01E51EBADB4}">
  <dimension ref="A1:G13"/>
  <sheetViews>
    <sheetView tabSelected="1" workbookViewId="0"/>
  </sheetViews>
  <sheetFormatPr defaultColWidth="13" defaultRowHeight="12"/>
  <cols>
    <col min="1" max="1" width="3.375" style="16" customWidth="1"/>
    <col min="2" max="2" width="29.625" style="7" customWidth="1"/>
    <col min="3" max="3" width="49.625" style="7" customWidth="1"/>
    <col min="4" max="4" width="17.875" style="7" customWidth="1"/>
    <col min="5" max="5" width="10.625" style="10" customWidth="1"/>
    <col min="6" max="6" width="4.625" style="7" customWidth="1"/>
    <col min="7" max="7" width="4" style="16" customWidth="1"/>
    <col min="8" max="16384" width="13" style="16"/>
  </cols>
  <sheetData>
    <row r="1" spans="1:7" s="4" customFormat="1">
      <c r="A1" s="1" t="s">
        <v>0</v>
      </c>
      <c r="B1" s="1"/>
      <c r="C1" s="1"/>
      <c r="D1" s="2"/>
      <c r="E1" s="3"/>
      <c r="F1" s="2"/>
    </row>
    <row r="2" spans="1:7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pans="1:7" s="7" customFormat="1" ht="18.75">
      <c r="A3" s="7">
        <v>1</v>
      </c>
      <c r="B3" s="8" t="s">
        <v>8</v>
      </c>
      <c r="C3" s="7" t="s">
        <v>9</v>
      </c>
      <c r="D3" s="9">
        <f>DATE(1997,2,5)</f>
        <v>35466</v>
      </c>
      <c r="E3" s="10" t="s">
        <v>10</v>
      </c>
      <c r="F3" s="7">
        <v>160</v>
      </c>
      <c r="G3" s="7">
        <v>16</v>
      </c>
    </row>
    <row r="4" spans="1:7" s="7" customFormat="1">
      <c r="C4" s="7" t="s">
        <v>11</v>
      </c>
      <c r="D4" s="9">
        <f>DATE(1987,1,16)</f>
        <v>31793</v>
      </c>
      <c r="E4" s="10" t="s">
        <v>12</v>
      </c>
      <c r="F4" s="7">
        <v>1</v>
      </c>
      <c r="G4" s="7">
        <v>16</v>
      </c>
    </row>
    <row r="5" spans="1:7" s="11" customFormat="1" ht="18.75">
      <c r="A5" s="11">
        <v>2</v>
      </c>
      <c r="B5" s="12" t="s">
        <v>13</v>
      </c>
      <c r="C5" s="13" t="s">
        <v>9</v>
      </c>
      <c r="D5" s="14" t="s">
        <v>14</v>
      </c>
      <c r="E5" s="15" t="s">
        <v>10</v>
      </c>
      <c r="F5" s="13">
        <v>148</v>
      </c>
      <c r="G5" s="11">
        <v>16</v>
      </c>
    </row>
    <row r="6" spans="1:7" ht="18.75">
      <c r="A6" s="16">
        <v>3</v>
      </c>
      <c r="B6" s="8" t="s">
        <v>15</v>
      </c>
      <c r="D6" s="17" t="s">
        <v>16</v>
      </c>
      <c r="E6" s="10" t="s">
        <v>10</v>
      </c>
      <c r="F6" s="7">
        <v>102</v>
      </c>
      <c r="G6" s="16">
        <v>16</v>
      </c>
    </row>
    <row r="7" spans="1:7" s="11" customFormat="1" ht="18.75">
      <c r="A7" s="11">
        <v>4</v>
      </c>
      <c r="B7" s="12" t="s">
        <v>17</v>
      </c>
      <c r="C7" s="13" t="s">
        <v>18</v>
      </c>
      <c r="D7" s="18" t="s">
        <v>19</v>
      </c>
      <c r="E7" s="15" t="s">
        <v>10</v>
      </c>
      <c r="F7" s="13">
        <v>55</v>
      </c>
      <c r="G7" s="11">
        <v>16</v>
      </c>
    </row>
    <row r="8" spans="1:7" ht="18.75">
      <c r="A8" s="16">
        <v>5</v>
      </c>
      <c r="B8" s="8" t="s">
        <v>20</v>
      </c>
      <c r="C8" s="7" t="s">
        <v>18</v>
      </c>
      <c r="D8" s="17" t="s">
        <v>21</v>
      </c>
      <c r="E8" s="10" t="s">
        <v>10</v>
      </c>
      <c r="F8" s="7">
        <v>17</v>
      </c>
      <c r="G8" s="16">
        <v>16</v>
      </c>
    </row>
    <row r="9" spans="1:7" s="11" customFormat="1" ht="18.75">
      <c r="A9" s="11">
        <v>6</v>
      </c>
      <c r="B9" s="12" t="s">
        <v>22</v>
      </c>
      <c r="C9" s="13" t="s">
        <v>23</v>
      </c>
      <c r="D9" s="18" t="s">
        <v>24</v>
      </c>
      <c r="E9" s="15" t="s">
        <v>25</v>
      </c>
      <c r="F9" s="13">
        <v>30</v>
      </c>
      <c r="G9" s="11">
        <v>16</v>
      </c>
    </row>
    <row r="10" spans="1:7" ht="15.75">
      <c r="A10" s="16">
        <v>7</v>
      </c>
      <c r="B10" s="19" t="s">
        <v>22</v>
      </c>
      <c r="C10" s="16" t="s">
        <v>18</v>
      </c>
      <c r="D10" s="20" t="s">
        <v>26</v>
      </c>
      <c r="E10" s="20" t="s">
        <v>10</v>
      </c>
      <c r="F10" s="16">
        <v>198</v>
      </c>
      <c r="G10" s="16">
        <v>16</v>
      </c>
    </row>
    <row r="11" spans="1:7" s="11" customFormat="1" ht="18.75">
      <c r="A11" s="11">
        <v>8</v>
      </c>
      <c r="B11" s="12" t="s">
        <v>27</v>
      </c>
      <c r="C11" s="13" t="s">
        <v>23</v>
      </c>
      <c r="D11" s="21">
        <f>DATE(1980,9,12)</f>
        <v>29476</v>
      </c>
      <c r="E11" s="15" t="s">
        <v>10</v>
      </c>
      <c r="F11" s="13">
        <v>280</v>
      </c>
      <c r="G11" s="11">
        <v>16</v>
      </c>
    </row>
    <row r="12" spans="1:7" ht="15.75">
      <c r="A12" s="16">
        <v>9</v>
      </c>
      <c r="B12" s="19" t="s">
        <v>28</v>
      </c>
      <c r="C12" s="16" t="s">
        <v>9</v>
      </c>
      <c r="D12" s="20" t="s">
        <v>29</v>
      </c>
      <c r="E12" s="20" t="s">
        <v>10</v>
      </c>
      <c r="F12" s="16">
        <v>531</v>
      </c>
      <c r="G12" s="16">
        <v>16</v>
      </c>
    </row>
    <row r="13" spans="1:7">
      <c r="F13" s="7">
        <f>SUM(F3:F12)</f>
        <v>1522</v>
      </c>
    </row>
  </sheetData>
  <sheetProtection algorithmName="SHA-512" hashValue="2tCKsei/bnJyolsdNQsHFB1GQgysiNrF0IzWYwB9+04tIBhNEVyER2RUw4LrVCPY0pYVthqJlm00GsAyUHlGfg==" saltValue="f0SkeW76c0hFOlLRHYouww==" spinCount="100000" sheet="1" objects="1" scenarios="1"/>
  <mergeCells count="1">
    <mergeCell ref="A1:C1"/>
  </mergeCells>
  <phoneticPr fontId="2"/>
  <hyperlinks>
    <hyperlink ref="B3" r:id="rId1" xr:uid="{D86F8E22-8A63-4511-949B-E748FB63AEF5}"/>
    <hyperlink ref="B9" r:id="rId2" xr:uid="{F8928375-A0A1-4E5F-9BAC-620B3B38C46A}"/>
    <hyperlink ref="B10" r:id="rId3" xr:uid="{989F3305-9682-423D-B125-482960685CE7}"/>
    <hyperlink ref="B8" r:id="rId4" xr:uid="{FC447CBD-B1CF-41BB-B2D4-116590343765}"/>
    <hyperlink ref="B7" r:id="rId5" xr:uid="{7CC44B01-85CA-460D-AF2F-205E03FE0C8C}"/>
    <hyperlink ref="B6" r:id="rId6" xr:uid="{31B6853E-D3CA-4491-988C-5AE7AB4BC072}"/>
    <hyperlink ref="B5" r:id="rId7" xr:uid="{55650A75-A8EF-4EA8-825A-FCF975EC5BBC}"/>
    <hyperlink ref="B11" r:id="rId8" xr:uid="{7FC7A932-ACD1-4C96-9849-D6B201987E46}"/>
    <hyperlink ref="B12" r:id="rId9" xr:uid="{5985E23B-BFAC-49A1-9CAB-1B555CA0BEEF}"/>
  </hyperlinks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2024-09-30T07:01:56Z</dcterms:created>
  <dcterms:modified xsi:type="dcterms:W3CDTF">2024-09-30T07:02:40Z</dcterms:modified>
  <cp:category/>
  <cp:contentStatus/>
</cp:coreProperties>
</file>