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00C18C15-D32A-42A7-9664-EC43C49866BB}"/>
  <bookViews>
    <workbookView xWindow="240" yWindow="105" windowWidth="14805" windowHeight="8010" xr2:uid="{00000000-000D-0000-FFFF-FFFF00000000}"/>
  </bookViews>
  <sheets>
    <sheet name="14. MILITARY SEALIFT COMMAN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E9" i="2"/>
  <c r="E8" i="2"/>
  <c r="E7" i="2"/>
  <c r="E6" i="2"/>
  <c r="E5" i="2"/>
</calcChain>
</file>

<file path=xl/sharedStrings.xml><?xml version="1.0" encoding="utf-8"?>
<sst xmlns="http://schemas.openxmlformats.org/spreadsheetml/2006/main" count="37" uniqueCount="26">
  <si>
    <t>COMMANDS - NAVY - 14. MILITARY SEALIFT COMMAND FAR EAST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</si>
  <si>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</si>
  <si>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</si>
  <si>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</si>
  <si>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</si>
  <si>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</si>
  <si>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</si>
  <si>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</si>
  <si>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</si>
  <si>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GENERAL&amp;ORGANIZATION&amp;SEALIFT LOGISTICS COMMAND, ATLANTIC&amp;PACIFIC&amp;FAR EAST&amp;CENTRAL</t>
    <phoneticPr fontId="2"/>
  </si>
  <si>
    <t>MILITARY SEALIFT COMMAND</t>
    <phoneticPr fontId="2"/>
  </si>
  <si>
    <t>NO DATE</t>
    <phoneticPr fontId="2"/>
  </si>
  <si>
    <t>A4</t>
    <phoneticPr fontId="2"/>
  </si>
  <si>
    <t>CTG SEVEN THREE PT SEVEN</t>
    <phoneticPr fontId="2"/>
  </si>
  <si>
    <t>COMMANDER MILITARY SEALIFT COMMAND, FAR EAST, COMMANDER TASK GROUP SEVEN THREE PT SEVEN, COMMANDER SEALIFT GROUP SEVENTH FLEET</t>
    <phoneticPr fontId="2"/>
  </si>
  <si>
    <t>Letter</t>
    <phoneticPr fontId="2"/>
  </si>
  <si>
    <t>STAFF ORGANIZATION AND REGULATIONS MANUAL (SORM)</t>
  </si>
  <si>
    <t>MSCFEINST 5440.2L</t>
    <phoneticPr fontId="2"/>
  </si>
  <si>
    <t>COMMANDER MILITARY SEALIFT COMMAND, FAR EAST, COMMANDER TASK GROUP SEVEN THREE PT SEVEN, COMMANDER SEALIFT GROUP SEVENTH FLEET</t>
  </si>
  <si>
    <t>COMMAND HISTORY FOR CALENDER YEAR 1992 (CY92)</t>
    <phoneticPr fontId="2"/>
  </si>
  <si>
    <t>OPNAVINST 5750.12E</t>
    <phoneticPr fontId="2"/>
  </si>
  <si>
    <t>COMMAND HISTORY FOR CALENDER YEAR 1993 (CY93)</t>
  </si>
  <si>
    <t>OPNAVINST 5750.12D</t>
    <phoneticPr fontId="2"/>
  </si>
  <si>
    <t>COMMAND HISTORY FOR CY94</t>
    <phoneticPr fontId="2"/>
  </si>
  <si>
    <t>LIST OF EFFECTIVE MSCF INSTRUCTIONS AND NOTICES</t>
  </si>
  <si>
    <t>MSCFNOTE 5215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</si>
</sst>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 applyAlignme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76" fontId="4" fillId="2" borderId="0" xfId="1" applyNumberFormat="1" applyFont="1" applyBorder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34F1-77FB-46A4-B168-48B688FF504D}">
  <dimension ref="A1:H10"/>
  <sheetViews>
    <sheetView tabSelected="1" workbookViewId="0"/>
  </sheetViews>
  <sheetFormatPr defaultColWidth="13" defaultRowHeight="12"/>
  <cols>
    <col min="1" max="1" width="2.875" style="7" customWidth="1"/>
    <col min="2" max="2" width="38.375" style="8" customWidth="1"/>
    <col min="3" max="3" width="16.625" style="8" customWidth="1"/>
    <col min="4" max="4" width="41.75" style="8" customWidth="1"/>
    <col min="5" max="5" width="14.375" style="10" customWidth="1"/>
    <col min="6" max="6" width="9.375" style="8" customWidth="1"/>
    <col min="7" max="7" width="4.25" style="8" customWidth="1"/>
    <col min="8" max="8" width="5.625" style="7" customWidth="1"/>
    <col min="9" max="16384" width="13" style="7"/>
  </cols>
  <sheetData>
    <row r="1" spans="1:8" s="4" customFormat="1">
      <c r="A1" s="1" t="s">
        <v>0</v>
      </c>
      <c r="B1" s="1"/>
      <c r="C1" s="1"/>
      <c r="D1" s="2"/>
      <c r="E1" s="3"/>
      <c r="F1" s="2"/>
      <c r="G1" s="2"/>
    </row>
    <row r="2" spans="1:8" s="5" customForma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spans="1:8" ht="32.25">
      <c r="A3" s="7">
        <v>1</v>
      </c>
      <c r="B3" s="8" t="s">
        <v>9</v>
      </c>
      <c r="D3" s="8" t="s">
        <v>10</v>
      </c>
      <c r="E3" s="9" t="s">
        <v>11</v>
      </c>
      <c r="F3" s="10" t="s">
        <v>12</v>
      </c>
      <c r="G3" s="8">
        <v>30</v>
      </c>
      <c r="H3" s="7">
        <v>19</v>
      </c>
    </row>
    <row r="4" spans="1:8" s="11" customFormat="1" ht="32.25">
      <c r="A4" s="11">
        <v>2</v>
      </c>
      <c r="B4" s="12" t="s">
        <v>13</v>
      </c>
      <c r="C4" s="12"/>
      <c r="D4" s="12" t="s">
        <v>14</v>
      </c>
      <c r="E4" s="13" t="s">
        <v>11</v>
      </c>
      <c r="F4" s="14" t="s">
        <v>15</v>
      </c>
      <c r="G4" s="12">
        <v>21</v>
      </c>
      <c r="H4" s="11">
        <v>19</v>
      </c>
    </row>
    <row r="5" spans="1:8" ht="32.25">
      <c r="A5" s="7">
        <v>3</v>
      </c>
      <c r="B5" s="8" t="s">
        <v>16</v>
      </c>
      <c r="C5" s="7" t="s">
        <v>17</v>
      </c>
      <c r="D5" s="8" t="s">
        <v>18</v>
      </c>
      <c r="E5" s="15">
        <f>DATE(1996,1,23)</f>
        <v>35087</v>
      </c>
      <c r="F5" s="16" t="s">
        <v>15</v>
      </c>
      <c r="G5" s="7">
        <v>80</v>
      </c>
      <c r="H5" s="7">
        <v>19</v>
      </c>
    </row>
    <row r="6" spans="1:8" s="11" customFormat="1" ht="32.25">
      <c r="A6" s="11">
        <v>4</v>
      </c>
      <c r="B6" s="12" t="s">
        <v>19</v>
      </c>
      <c r="C6" s="12" t="s">
        <v>20</v>
      </c>
      <c r="D6" s="12" t="s">
        <v>18</v>
      </c>
      <c r="E6" s="13">
        <f>DATE(1993,4,15)</f>
        <v>34074</v>
      </c>
      <c r="F6" s="14" t="s">
        <v>15</v>
      </c>
      <c r="G6" s="12">
        <v>17</v>
      </c>
      <c r="H6" s="11">
        <v>19</v>
      </c>
    </row>
    <row r="7" spans="1:8" ht="32.25">
      <c r="A7" s="7">
        <v>5</v>
      </c>
      <c r="B7" s="8" t="s">
        <v>21</v>
      </c>
      <c r="C7" s="8" t="s">
        <v>22</v>
      </c>
      <c r="D7" s="8" t="s">
        <v>18</v>
      </c>
      <c r="E7" s="9">
        <f>DATE(1994,2,14)</f>
        <v>34379</v>
      </c>
      <c r="F7" s="10" t="s">
        <v>15</v>
      </c>
      <c r="G7" s="8">
        <v>10</v>
      </c>
      <c r="H7" s="7">
        <v>19</v>
      </c>
    </row>
    <row r="8" spans="1:8" s="11" customFormat="1" ht="32.25">
      <c r="A8" s="11">
        <v>6</v>
      </c>
      <c r="B8" s="12" t="s">
        <v>23</v>
      </c>
      <c r="C8" s="12" t="s">
        <v>20</v>
      </c>
      <c r="D8" s="12" t="s">
        <v>14</v>
      </c>
      <c r="E8" s="17">
        <f>DATE(1995,4,3)</f>
        <v>34792</v>
      </c>
      <c r="F8" s="14" t="s">
        <v>15</v>
      </c>
      <c r="G8" s="12">
        <v>10</v>
      </c>
      <c r="H8" s="11">
        <v>19</v>
      </c>
    </row>
    <row r="9" spans="1:8" ht="32.25">
      <c r="A9" s="7">
        <v>7</v>
      </c>
      <c r="B9" s="8" t="s">
        <v>24</v>
      </c>
      <c r="C9" s="8" t="s">
        <v>25</v>
      </c>
      <c r="D9" s="8" t="s">
        <v>14</v>
      </c>
      <c r="E9" s="9">
        <f>DATE(1995,11,16)</f>
        <v>35019</v>
      </c>
      <c r="F9" s="10" t="s">
        <v>15</v>
      </c>
      <c r="G9" s="8">
        <v>8</v>
      </c>
      <c r="H9" s="7">
        <v>19</v>
      </c>
    </row>
    <row r="10" spans="1:8">
      <c r="G10" s="8">
        <f>SUM(G3:G9)</f>
        <v>176</v>
      </c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2024-09-30T07:27:21Z</dcterms:created>
  <dcterms:modified xsi:type="dcterms:W3CDTF">2024-09-30T07:28:03Z</dcterms:modified>
  <cp:category/>
  <cp:contentStatus/>
</cp:coreProperties>
</file>