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1690C91A-4A5E-4AF7-9F32-FEAA03CE977C}"/>
  <bookViews>
    <workbookView xWindow="240" yWindow="105" windowWidth="14805" windowHeight="8010" xr2:uid="{00000000-000D-0000-FFFF-FFFF00000000}"/>
  </bookViews>
  <sheets>
    <sheet name="6. USCINCPAC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2" l="1"/>
  <c r="F11" i="2"/>
  <c r="F9" i="2"/>
  <c r="F7" i="2"/>
  <c r="F4" i="2"/>
  <c r="F3" i="2"/>
</calcChain>
</file>

<file path=xl/sharedStrings.xml><?xml version="1.0" encoding="utf-8"?>
<sst xmlns="http://schemas.openxmlformats.org/spreadsheetml/2006/main" count="50" uniqueCount="32">
  <si>
    <t>COMMANDS - GENERAL - 6. USCINCPAC (US PACIFIC COMMAND)</t>
    <phoneticPr fontId="2"/>
  </si>
  <si>
    <t>No.</t>
    <phoneticPr fontId="2"/>
  </si>
  <si>
    <t>Document Title</t>
    <phoneticPr fontId="2"/>
  </si>
  <si>
    <t>Sub-title / Chapter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</si>
  <si>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</si>
  <si>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</si>
  <si>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</si>
  <si>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</si>
  <si>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</si>
  <si>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  <phoneticPr fontId="2"/>
  </si>
  <si>
    <t>U.S. PACIFIC COMMAND AT A GRANCE</t>
    <phoneticPr fontId="2"/>
  </si>
  <si>
    <t>HEADQUARTERS, COMMANDER IN CHIEF, U.S. PACIFIC COMMAND</t>
    <phoneticPr fontId="2"/>
  </si>
  <si>
    <t>Letter</t>
    <phoneticPr fontId="2"/>
  </si>
  <si>
    <t>SEMIANNUAL NUMERICAL INDEX OF EFFECTIVE USCINCPAC</t>
    <phoneticPr fontId="2"/>
  </si>
  <si>
    <t>USCINCPACNOTE 5215</t>
    <phoneticPr fontId="2"/>
  </si>
  <si>
    <t>COMMANDER IN CHIEF, U.S. PACIFIC COMMAND</t>
    <phoneticPr fontId="2"/>
  </si>
  <si>
    <t>PUBLIC AFFAIRS ON MILITALY EXERCISE</t>
  </si>
  <si>
    <t>U.S. PACIFIC COMMAND</t>
  </si>
  <si>
    <t>NO DATE</t>
    <phoneticPr fontId="2"/>
  </si>
  <si>
    <t>COMMAND HISTORY 1972</t>
    <phoneticPr fontId="2"/>
  </si>
  <si>
    <t>COVER &amp; P.66</t>
    <phoneticPr fontId="2"/>
  </si>
  <si>
    <t>PORT VISITS WITHIN U.S. PACIFIC COMMAND (USPACOM)</t>
    <phoneticPr fontId="2"/>
  </si>
  <si>
    <t>USCINCPACINST 3128.3C</t>
    <phoneticPr fontId="2"/>
  </si>
  <si>
    <t>U.S. CINCPAC QUARTERLY REPORTS TO THE SECRETARY OF DEFENSE 1990 TO 1995</t>
    <phoneticPr fontId="2"/>
  </si>
  <si>
    <t>SECRETARY OF DEFENSE QUARTERLY REPORT, APRIL-JUNE 1993</t>
    <phoneticPr fontId="2"/>
  </si>
  <si>
    <t>HEADQUARTERS UNITED STATES COMMANDER IN CHIEF PACIFIC COMMAND (USCINCPAC) ORGANIZATION AND FUNCTIONS MANUAL JOINT MANPOWER PROGRAM (JMP)</t>
    <phoneticPr fontId="2"/>
  </si>
  <si>
    <t>COMMAND HISTORY 1992</t>
    <phoneticPr fontId="2"/>
  </si>
  <si>
    <t>COMMAND HISTORY 1993</t>
    <phoneticPr fontId="2"/>
  </si>
  <si>
    <t>VOLUME I</t>
    <phoneticPr fontId="2"/>
  </si>
  <si>
    <t>VOLUME II</t>
    <phoneticPr fontId="2"/>
  </si>
  <si>
    <t>WELCOME TO COMMANDER PATROL AND RECONNAISSANCE FORCE PACIFIC (WEB DOWNROADS)</t>
    <phoneticPr fontId="2"/>
  </si>
  <si>
    <t>A4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</si>
</sst>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9]mmmm\ d\,\ yyyy;@"/>
  </numFmts>
  <fonts count="5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9999FF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17">
    <xf numFmtId="0" fontId="0" fillId="0" borderId="0" xfId="0"/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4" fillId="3" borderId="0" xfId="0" applyFont="1" applyFill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1" applyFont="1">
      <alignment vertical="center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Border="1" applyAlignment="1">
      <alignment horizontal="right" vertical="center" wrapText="1"/>
    </xf>
    <xf numFmtId="0" fontId="4" fillId="2" borderId="0" xfId="1" applyFont="1" applyAlignment="1">
      <alignment horizontal="right" vertical="center" wrapText="1"/>
    </xf>
    <xf numFmtId="0" fontId="4" fillId="2" borderId="0" xfId="1" applyFont="1" applyBorder="1" applyAlignment="1">
      <alignment vertical="center" wrapText="1"/>
    </xf>
    <xf numFmtId="176" fontId="4" fillId="2" borderId="0" xfId="1" applyNumberFormat="1" applyFont="1" applyAlignment="1">
      <alignment horizontal="right" vertical="center" wrapText="1"/>
    </xf>
  </cellXfs>
  <cellStyles count="2">
    <cellStyle name="20% - アクセント 3" xfId="1" builtinId="3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06B64-B5D0-4198-939C-A68B40F93286}">
  <dimension ref="A1:I15"/>
  <sheetViews>
    <sheetView tabSelected="1" workbookViewId="0"/>
  </sheetViews>
  <sheetFormatPr defaultColWidth="13" defaultRowHeight="12"/>
  <cols>
    <col min="1" max="1" width="3.75" style="7" customWidth="1"/>
    <col min="2" max="2" width="49.125" style="8" customWidth="1"/>
    <col min="3" max="3" width="13.875" style="8" customWidth="1"/>
    <col min="4" max="4" width="20.25" style="8" customWidth="1"/>
    <col min="5" max="5" width="25.5" style="8" customWidth="1"/>
    <col min="6" max="6" width="14.75" style="10" customWidth="1"/>
    <col min="7" max="7" width="8.75" style="10" customWidth="1"/>
    <col min="8" max="8" width="4.5" style="8" customWidth="1"/>
    <col min="9" max="9" width="5.125" style="7" customWidth="1"/>
    <col min="10" max="16384" width="13" style="7"/>
  </cols>
  <sheetData>
    <row r="1" spans="1:9" s="4" customFormat="1">
      <c r="A1" s="1" t="s">
        <v>0</v>
      </c>
      <c r="B1" s="1"/>
      <c r="C1" s="1"/>
      <c r="D1" s="2"/>
      <c r="E1" s="2"/>
      <c r="F1" s="3"/>
      <c r="G1" s="3"/>
      <c r="H1" s="2"/>
    </row>
    <row r="2" spans="1:9" s="5" customFormat="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spans="1:9" ht="22.5">
      <c r="A3" s="7">
        <v>1</v>
      </c>
      <c r="B3" s="8" t="s">
        <v>10</v>
      </c>
      <c r="E3" s="8" t="s">
        <v>11</v>
      </c>
      <c r="F3" s="9">
        <f>DATE(1992,10,30)</f>
        <v>33907</v>
      </c>
      <c r="G3" s="10" t="s">
        <v>12</v>
      </c>
      <c r="H3" s="8">
        <v>13</v>
      </c>
      <c r="I3" s="7">
        <v>18</v>
      </c>
    </row>
    <row r="4" spans="1:9" s="11" customFormat="1" ht="22.5">
      <c r="A4" s="11">
        <v>2</v>
      </c>
      <c r="B4" s="12" t="s">
        <v>13</v>
      </c>
      <c r="C4" s="12"/>
      <c r="D4" s="12" t="s">
        <v>14</v>
      </c>
      <c r="E4" s="12" t="s">
        <v>15</v>
      </c>
      <c r="F4" s="13">
        <f>DATE(1995,11,13)</f>
        <v>35016</v>
      </c>
      <c r="G4" s="14" t="s">
        <v>12</v>
      </c>
      <c r="H4" s="12">
        <v>58</v>
      </c>
      <c r="I4" s="11">
        <v>18</v>
      </c>
    </row>
    <row r="5" spans="1:9">
      <c r="A5" s="7">
        <v>3</v>
      </c>
      <c r="B5" s="8" t="s">
        <v>16</v>
      </c>
      <c r="E5" s="8" t="s">
        <v>17</v>
      </c>
      <c r="F5" s="10" t="s">
        <v>18</v>
      </c>
      <c r="G5" s="10" t="s">
        <v>12</v>
      </c>
      <c r="H5" s="8">
        <v>47</v>
      </c>
      <c r="I5" s="7">
        <v>18</v>
      </c>
    </row>
    <row r="6" spans="1:9" s="11" customFormat="1">
      <c r="A6" s="11">
        <v>4</v>
      </c>
      <c r="B6" s="12" t="s">
        <v>19</v>
      </c>
      <c r="C6" s="12" t="s">
        <v>20</v>
      </c>
      <c r="D6" s="15"/>
      <c r="E6" s="12"/>
      <c r="F6" s="16" t="s">
        <v>18</v>
      </c>
      <c r="G6" s="14" t="s">
        <v>12</v>
      </c>
      <c r="H6" s="12">
        <v>2</v>
      </c>
      <c r="I6" s="11">
        <v>18</v>
      </c>
    </row>
    <row r="7" spans="1:9" ht="22.5">
      <c r="A7" s="7">
        <v>5</v>
      </c>
      <c r="B7" s="8" t="s">
        <v>21</v>
      </c>
      <c r="D7" s="8" t="s">
        <v>22</v>
      </c>
      <c r="E7" s="8" t="s">
        <v>15</v>
      </c>
      <c r="F7" s="9">
        <f>DATE(1991,12,3)</f>
        <v>33575</v>
      </c>
      <c r="G7" s="10" t="s">
        <v>12</v>
      </c>
      <c r="H7" s="8">
        <v>4</v>
      </c>
      <c r="I7" s="7">
        <v>18</v>
      </c>
    </row>
    <row r="8" spans="1:9" s="11" customFormat="1" ht="22.5">
      <c r="A8" s="11">
        <v>6</v>
      </c>
      <c r="B8" s="12" t="s">
        <v>23</v>
      </c>
      <c r="C8" s="12"/>
      <c r="D8" s="12"/>
      <c r="E8" s="12" t="s">
        <v>15</v>
      </c>
      <c r="F8" s="16" t="s">
        <v>18</v>
      </c>
      <c r="G8" s="14" t="s">
        <v>12</v>
      </c>
      <c r="H8" s="12">
        <v>109</v>
      </c>
      <c r="I8" s="11">
        <v>18</v>
      </c>
    </row>
    <row r="9" spans="1:9" ht="22.5">
      <c r="A9" s="7">
        <v>7</v>
      </c>
      <c r="B9" s="8" t="s">
        <v>24</v>
      </c>
      <c r="E9" s="8" t="s">
        <v>15</v>
      </c>
      <c r="F9" s="9">
        <f>DATE(1993,7,3)</f>
        <v>34153</v>
      </c>
      <c r="G9" s="10" t="s">
        <v>12</v>
      </c>
      <c r="H9" s="8">
        <v>135</v>
      </c>
      <c r="I9" s="7">
        <v>18</v>
      </c>
    </row>
    <row r="10" spans="1:9" s="11" customFormat="1" ht="33">
      <c r="A10" s="11">
        <v>8</v>
      </c>
      <c r="B10" s="12" t="s">
        <v>25</v>
      </c>
      <c r="C10" s="12"/>
      <c r="D10" s="12"/>
      <c r="E10" s="12"/>
      <c r="F10" s="16" t="s">
        <v>18</v>
      </c>
      <c r="G10" s="14" t="s">
        <v>12</v>
      </c>
      <c r="H10" s="12">
        <v>327</v>
      </c>
      <c r="I10" s="11">
        <v>18</v>
      </c>
    </row>
    <row r="11" spans="1:9">
      <c r="A11" s="7">
        <v>9</v>
      </c>
      <c r="B11" s="8" t="s">
        <v>26</v>
      </c>
      <c r="F11" s="9">
        <f>DATE(1993,10,29)</f>
        <v>34271</v>
      </c>
      <c r="G11" s="10" t="s">
        <v>12</v>
      </c>
      <c r="H11" s="8">
        <v>377</v>
      </c>
      <c r="I11" s="7">
        <v>18</v>
      </c>
    </row>
    <row r="12" spans="1:9" s="11" customFormat="1">
      <c r="A12" s="11">
        <v>10</v>
      </c>
      <c r="B12" s="12" t="s">
        <v>27</v>
      </c>
      <c r="C12" s="12" t="s">
        <v>28</v>
      </c>
      <c r="D12" s="12"/>
      <c r="E12" s="12"/>
      <c r="F12" s="16" t="s">
        <v>18</v>
      </c>
      <c r="G12" s="14" t="s">
        <v>12</v>
      </c>
      <c r="H12" s="12">
        <v>365</v>
      </c>
      <c r="I12" s="11">
        <v>18</v>
      </c>
    </row>
    <row r="13" spans="1:9" s="11" customFormat="1">
      <c r="B13" s="12"/>
      <c r="C13" s="12" t="s">
        <v>29</v>
      </c>
      <c r="D13" s="12"/>
      <c r="E13" s="12"/>
      <c r="F13" s="16" t="s">
        <v>18</v>
      </c>
      <c r="G13" s="14" t="s">
        <v>12</v>
      </c>
      <c r="H13" s="12">
        <v>204</v>
      </c>
      <c r="I13" s="11">
        <v>18</v>
      </c>
    </row>
    <row r="14" spans="1:9" ht="22.5">
      <c r="A14" s="7">
        <v>11</v>
      </c>
      <c r="B14" s="8" t="s">
        <v>30</v>
      </c>
      <c r="G14" s="10" t="s">
        <v>31</v>
      </c>
      <c r="H14" s="8">
        <v>41</v>
      </c>
      <c r="I14" s="7">
        <v>18</v>
      </c>
    </row>
    <row r="15" spans="1:9">
      <c r="H15" s="8">
        <f>SUM(H3:H14)</f>
        <v>1682</v>
      </c>
    </row>
  </sheetData>
  <mergeCells count="1">
    <mergeCell ref="A1:C1"/>
  </mergeCells>
  <phoneticPr fontId="2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2024-09-30T07:11:01Z</dcterms:created>
  <dcterms:modified xsi:type="dcterms:W3CDTF">2024-09-30T07:18:52Z</dcterms:modified>
  <cp:category/>
  <cp:contentStatus/>
</cp:coreProperties>
</file>