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AA4F1AD8-E123-4BCA-A045-7F7493943EA2}"/>
  <bookViews>
    <workbookView xWindow="240" yWindow="105" windowWidth="14805" windowHeight="8010" xr2:uid="{00000000-000D-0000-FFFF-FFFF00000000}"/>
  </bookViews>
  <sheets>
    <sheet name="3. ENVIRONMEN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" l="1"/>
  <c r="F10" i="2"/>
  <c r="F7" i="2"/>
  <c r="F4" i="2"/>
</calcChain>
</file>

<file path=xl/sharedStrings.xml><?xml version="1.0" encoding="utf-8"?>
<sst xmlns="http://schemas.openxmlformats.org/spreadsheetml/2006/main" count="61" uniqueCount="37">
  <si>
    <t>ISSUES - 3. ENVIRONMENT</t>
    <phoneticPr fontId="1"/>
  </si>
  <si>
    <t>No.</t>
    <phoneticPr fontId="1"/>
  </si>
  <si>
    <t>Document Title</t>
    <phoneticPr fontId="1"/>
  </si>
  <si>
    <t>Sub-title / Chapter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</si>
  <si>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</si>
  <si>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</si>
  <si>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</si>
  <si>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</si>
  <si>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</si>
  <si>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</si>
  <si>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FINAL SUPPLEMENTAL PROGRAMMATIC ENVIRONMENTAL IMPACT STATEMENT ARMY GROWTH AND FORCE STRUCTURE REALIGNMENT TO SUPPORT OPERATIONS IN THE PACIFIC THEATER JULY 2008</t>
    <phoneticPr fontId="1"/>
  </si>
  <si>
    <t>U.S. ARMY ENVIRONMENTAL COMMAND, ABERDEEN PROVING GROUND, MD</t>
    <phoneticPr fontId="1"/>
  </si>
  <si>
    <t>July, 2008</t>
    <phoneticPr fontId="1"/>
  </si>
  <si>
    <t>Letter</t>
    <phoneticPr fontId="1"/>
  </si>
  <si>
    <t>FISCAL YEAR 1998 ANNUAL REPORT TO CONGRESS, DEFENSE ENVIRONMENTAL RESTORATION PROGRAM</t>
    <phoneticPr fontId="1"/>
  </si>
  <si>
    <t>OVERSEAS ENVIRONMENTAL BASELINE GUIDANCE DOCUMENT</t>
  </si>
  <si>
    <t>DEPARTMENT OF DEFENSE</t>
  </si>
  <si>
    <t>October, 1992</t>
  </si>
  <si>
    <t>Letter</t>
  </si>
  <si>
    <t>ANNUAL ENVIRONMENTAL SUMMARY REPORT 1 JULY 1997 TO 30 JUNE 1998</t>
    <phoneticPr fontId="1"/>
  </si>
  <si>
    <t>COMMANDER, U.S. NAVAL FORCES, JAPAN</t>
    <phoneticPr fontId="1"/>
  </si>
  <si>
    <t>NO DATE</t>
    <phoneticPr fontId="1"/>
  </si>
  <si>
    <t>JAPAN ENVIRONMENTAL GOVERING STANDARDS FOR THE OVERSEAS ENVIRONMENTAL BASELINE GUIDANCE DOCUMENT</t>
    <phoneticPr fontId="1"/>
  </si>
  <si>
    <t>HEADQUARTERS, UNITEDS STATES FORCES, JAPAN</t>
    <phoneticPr fontId="1"/>
  </si>
  <si>
    <t>DEFENSE ENVIRONMENTAL RESTORATION PROGRAM ANNUAL REPORT 1999</t>
    <phoneticPr fontId="1"/>
  </si>
  <si>
    <t>ENVIRONMENTAL IMPACT STATEMENT FOR OPERATION RED HAT (MOVEMENT OF CHEMICAL MUNITIONS AND AGENTS FROM OKINAWA TO JOHNSTON ISLAND)</t>
    <phoneticPr fontId="1"/>
  </si>
  <si>
    <t>FINAL ENVIRONMENTAL IMPACT STATEMENT FOR AN AMMUNITION WHARF IN OUTER APRA HARBOR GUAM, MARIANA ISLANDS</t>
    <phoneticPr fontId="1"/>
  </si>
  <si>
    <t>ENVIRONMENTAL IMPACT STATEMENT MILITARY USE OF KAHOOLAWE TRAINING AREA</t>
    <phoneticPr fontId="1"/>
  </si>
  <si>
    <t>ENVIRONMENT IMPACT STUDY CORP, DEPARTMENT OF NAVY</t>
    <phoneticPr fontId="1"/>
  </si>
  <si>
    <t>September, 1979</t>
    <phoneticPr fontId="1"/>
  </si>
  <si>
    <t>FINAL ENVIRONMENTAL IMPACT STATEMENT CONCERNING MILITARY USE OF THE KAHOOLAWE ISLAND TARGET COMPLEX IN THE HAWAIIAN ARCHIPELAGO</t>
    <phoneticPr fontId="1"/>
  </si>
  <si>
    <t>DEPARTMENT OF NAVY</t>
    <phoneticPr fontId="1"/>
  </si>
  <si>
    <t>Feburary, 1972</t>
    <phoneticPr fontId="1"/>
  </si>
  <si>
    <t>DRAFT SUPPLEMENT 10-31-77 TO FINAL ENVIRONMENTAL IMPACT STATEMENT CONCERNING MILITARY USE OF THE KAHOOLAWE ISLAND TARGET COMPLEX IN THE HAWAIIAN ARCHIPELAGO (FEBURARY 1972)</t>
    <phoneticPr fontId="1"/>
  </si>
  <si>
    <t>October, 1977</t>
    <phoneticPr fontId="1"/>
  </si>
  <si>
    <t>EIS CUMULATIVE</t>
    <phoneticPr fontId="1"/>
  </si>
  <si>
    <t>1970-1976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</si>
</sst>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2" borderId="0" applyFont="0" applyAlignment="0">
      <alignment vertical="center" wrapText="1"/>
    </xf>
    <xf numFmtId="0" fontId="3" fillId="0" borderId="0" applyAlignment="0">
      <alignment vertical="center" wrapText="1"/>
    </xf>
  </cellStyleXfs>
  <cellXfs count="25">
    <xf numFmtId="0" fontId="0" fillId="0" borderId="0" xfId="0"/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176" fontId="3" fillId="3" borderId="0" xfId="0" applyNumberFormat="1" applyFont="1" applyFill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2" borderId="0" xfId="1" applyFont="1" applyAlignment="1">
      <alignment vertical="center"/>
    </xf>
    <xf numFmtId="0" fontId="3" fillId="2" borderId="0" xfId="1" applyFont="1" applyAlignment="1">
      <alignment vertical="center" wrapText="1"/>
    </xf>
    <xf numFmtId="176" fontId="3" fillId="2" borderId="0" xfId="1" applyNumberFormat="1" applyFont="1" applyAlignment="1">
      <alignment horizontal="right" vertical="center" wrapText="1"/>
    </xf>
    <xf numFmtId="0" fontId="3" fillId="2" borderId="0" xfId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76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2" applyAlignment="1">
      <alignment vertical="center"/>
    </xf>
    <xf numFmtId="0" fontId="3" fillId="0" borderId="0" xfId="2" applyAlignment="1">
      <alignment vertical="center" wrapText="1"/>
    </xf>
    <xf numFmtId="176" fontId="3" fillId="0" borderId="0" xfId="2" applyNumberFormat="1" applyAlignment="1">
      <alignment horizontal="right" vertical="center" wrapText="1"/>
    </xf>
    <xf numFmtId="0" fontId="3" fillId="0" borderId="0" xfId="2" applyAlignment="1">
      <alignment horizontal="right" vertical="center" wrapText="1"/>
    </xf>
    <xf numFmtId="0" fontId="3" fillId="2" borderId="0" xfId="1" applyFont="1" applyAlignment="1">
      <alignment horizontal="left" vertical="center" wrapText="1"/>
    </xf>
  </cellXfs>
  <cellStyles count="3">
    <cellStyle name="スタイル 2" xfId="1" xr:uid="{7A42190C-1815-440C-B87D-A0AC4698DA24}"/>
    <cellStyle name="スタイル 4" xfId="2" xr:uid="{8AAACCA3-F564-43EC-9125-22C78AD744FE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B830F-C129-4CBC-A5B9-EE9D20419200}">
  <dimension ref="A1:J27"/>
  <sheetViews>
    <sheetView tabSelected="1" workbookViewId="0"/>
  </sheetViews>
  <sheetFormatPr defaultColWidth="13" defaultRowHeight="12"/>
  <cols>
    <col min="1" max="1" width="5.125" style="8" customWidth="1"/>
    <col min="2" max="2" width="50.5" style="9" customWidth="1"/>
    <col min="3" max="3" width="15.125" style="9" customWidth="1"/>
    <col min="4" max="4" width="13" style="9" customWidth="1"/>
    <col min="5" max="5" width="45.375" style="9" customWidth="1"/>
    <col min="6" max="6" width="17.625" style="10" customWidth="1"/>
    <col min="7" max="7" width="9.75" style="11" customWidth="1"/>
    <col min="8" max="8" width="4.75" style="9" customWidth="1"/>
    <col min="9" max="9" width="4.25" style="8" customWidth="1"/>
    <col min="10" max="16384" width="13" style="8"/>
  </cols>
  <sheetData>
    <row r="1" spans="1:10" s="5" customFormat="1">
      <c r="A1" s="1" t="s">
        <v>0</v>
      </c>
      <c r="B1" s="1"/>
      <c r="C1" s="1"/>
      <c r="D1" s="2"/>
      <c r="E1" s="2"/>
      <c r="F1" s="3"/>
      <c r="G1" s="4"/>
      <c r="H1" s="2"/>
    </row>
    <row r="2" spans="1:10" s="6" customForma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</row>
    <row r="3" spans="1:10" ht="44.25">
      <c r="A3" s="8">
        <v>1</v>
      </c>
      <c r="B3" s="9" t="s">
        <v>10</v>
      </c>
      <c r="E3" s="9" t="s">
        <v>11</v>
      </c>
      <c r="F3" s="10" t="s">
        <v>12</v>
      </c>
      <c r="G3" s="11" t="s">
        <v>13</v>
      </c>
      <c r="H3" s="9">
        <v>622</v>
      </c>
      <c r="I3" s="8">
        <v>40</v>
      </c>
    </row>
    <row r="4" spans="1:10" s="12" customFormat="1" ht="22.5">
      <c r="A4" s="12">
        <v>2</v>
      </c>
      <c r="B4" s="13" t="s">
        <v>14</v>
      </c>
      <c r="C4" s="13"/>
      <c r="D4" s="13"/>
      <c r="E4" s="13"/>
      <c r="F4" s="14">
        <f>DATE(1998,6,18)</f>
        <v>35964</v>
      </c>
      <c r="G4" s="15" t="s">
        <v>13</v>
      </c>
      <c r="H4" s="13">
        <v>871</v>
      </c>
      <c r="I4" s="12">
        <v>40</v>
      </c>
    </row>
    <row r="5" spans="1:10" s="12" customFormat="1">
      <c r="A5" s="16">
        <v>3</v>
      </c>
      <c r="B5" s="17" t="s">
        <v>15</v>
      </c>
      <c r="C5" s="17"/>
      <c r="D5" s="17"/>
      <c r="E5" s="17" t="s">
        <v>16</v>
      </c>
      <c r="F5" s="18" t="s">
        <v>17</v>
      </c>
      <c r="G5" s="19" t="s">
        <v>18</v>
      </c>
      <c r="H5" s="17">
        <v>243</v>
      </c>
      <c r="I5" s="16">
        <v>40</v>
      </c>
      <c r="J5" s="16"/>
    </row>
    <row r="6" spans="1:10" s="12" customFormat="1" ht="22.5">
      <c r="A6" s="12">
        <v>4</v>
      </c>
      <c r="B6" s="13" t="s">
        <v>19</v>
      </c>
      <c r="C6" s="13"/>
      <c r="D6" s="13"/>
      <c r="E6" s="13" t="s">
        <v>20</v>
      </c>
      <c r="F6" s="14" t="s">
        <v>21</v>
      </c>
      <c r="G6" s="15" t="s">
        <v>13</v>
      </c>
      <c r="H6" s="13">
        <v>18</v>
      </c>
      <c r="I6" s="12">
        <v>40</v>
      </c>
    </row>
    <row r="7" spans="1:10" s="20" customFormat="1" ht="22.5">
      <c r="A7" s="20">
        <v>5</v>
      </c>
      <c r="B7" s="21" t="s">
        <v>22</v>
      </c>
      <c r="C7" s="21"/>
      <c r="D7" s="21"/>
      <c r="E7" s="21" t="s">
        <v>23</v>
      </c>
      <c r="F7" s="22">
        <f>DATE(1997,2,13)</f>
        <v>35474</v>
      </c>
      <c r="G7" s="23" t="s">
        <v>13</v>
      </c>
      <c r="H7" s="21">
        <v>211</v>
      </c>
      <c r="I7" s="20">
        <v>40</v>
      </c>
    </row>
    <row r="8" spans="1:10" s="12" customFormat="1" ht="22.5">
      <c r="A8" s="12">
        <v>6</v>
      </c>
      <c r="B8" s="13" t="s">
        <v>24</v>
      </c>
      <c r="C8" s="13"/>
      <c r="D8" s="13"/>
      <c r="E8" s="13"/>
      <c r="F8" s="14" t="s">
        <v>21</v>
      </c>
      <c r="G8" s="15" t="s">
        <v>13</v>
      </c>
      <c r="H8" s="13">
        <v>55</v>
      </c>
      <c r="I8" s="12">
        <v>41</v>
      </c>
    </row>
    <row r="9" spans="1:10" s="20" customFormat="1" ht="33">
      <c r="A9" s="20">
        <v>7</v>
      </c>
      <c r="B9" s="21" t="s">
        <v>25</v>
      </c>
      <c r="C9" s="21"/>
      <c r="D9" s="21"/>
      <c r="E9" s="21"/>
      <c r="F9" s="22" t="s">
        <v>21</v>
      </c>
      <c r="G9" s="23" t="s">
        <v>13</v>
      </c>
      <c r="H9" s="21">
        <v>7</v>
      </c>
      <c r="I9" s="20">
        <v>41</v>
      </c>
    </row>
    <row r="10" spans="1:10" s="12" customFormat="1" ht="22.5">
      <c r="A10" s="12">
        <v>8</v>
      </c>
      <c r="B10" s="13" t="s">
        <v>26</v>
      </c>
      <c r="C10" s="13"/>
      <c r="D10" s="13"/>
      <c r="E10" s="13"/>
      <c r="F10" s="14">
        <f>DATE(1983,12,30)</f>
        <v>30680</v>
      </c>
      <c r="G10" s="15" t="s">
        <v>13</v>
      </c>
      <c r="H10" s="13">
        <v>7</v>
      </c>
      <c r="I10" s="12">
        <v>41</v>
      </c>
    </row>
    <row r="11" spans="1:10" s="20" customFormat="1" ht="22.5">
      <c r="A11" s="20">
        <v>9</v>
      </c>
      <c r="B11" s="21" t="s">
        <v>27</v>
      </c>
      <c r="C11" s="21"/>
      <c r="D11" s="21"/>
      <c r="E11" s="21" t="s">
        <v>28</v>
      </c>
      <c r="F11" s="22" t="s">
        <v>29</v>
      </c>
      <c r="G11" s="23" t="s">
        <v>13</v>
      </c>
      <c r="H11" s="21">
        <v>17</v>
      </c>
      <c r="I11" s="20">
        <v>41</v>
      </c>
    </row>
    <row r="12" spans="1:10" s="12" customFormat="1" ht="33">
      <c r="A12" s="12">
        <v>10</v>
      </c>
      <c r="B12" s="13" t="s">
        <v>30</v>
      </c>
      <c r="C12" s="13"/>
      <c r="D12" s="13"/>
      <c r="E12" s="13" t="s">
        <v>31</v>
      </c>
      <c r="F12" s="14" t="s">
        <v>32</v>
      </c>
      <c r="G12" s="15" t="s">
        <v>13</v>
      </c>
      <c r="H12" s="13">
        <v>38</v>
      </c>
      <c r="I12" s="12">
        <v>41</v>
      </c>
    </row>
    <row r="13" spans="1:10" s="20" customFormat="1" ht="44.25">
      <c r="A13" s="20">
        <v>11</v>
      </c>
      <c r="B13" s="21" t="s">
        <v>33</v>
      </c>
      <c r="C13" s="21"/>
      <c r="D13" s="21"/>
      <c r="E13" s="21"/>
      <c r="F13" s="22" t="s">
        <v>34</v>
      </c>
      <c r="G13" s="23" t="s">
        <v>13</v>
      </c>
      <c r="H13" s="21">
        <v>13</v>
      </c>
      <c r="I13" s="20">
        <v>41</v>
      </c>
    </row>
    <row r="14" spans="1:10" s="12" customFormat="1">
      <c r="A14" s="12">
        <v>12</v>
      </c>
      <c r="B14" s="13" t="s">
        <v>35</v>
      </c>
      <c r="C14" s="13" t="s">
        <v>36</v>
      </c>
      <c r="D14" s="13"/>
      <c r="E14" s="13"/>
      <c r="F14" s="14"/>
      <c r="G14" s="15" t="s">
        <v>13</v>
      </c>
      <c r="H14" s="13">
        <v>19</v>
      </c>
      <c r="I14" s="12">
        <v>41</v>
      </c>
    </row>
    <row r="15" spans="1:10" s="12" customFormat="1">
      <c r="B15" s="13"/>
      <c r="C15" s="24">
        <v>1977</v>
      </c>
      <c r="D15" s="13"/>
      <c r="E15" s="13"/>
      <c r="F15" s="14"/>
      <c r="G15" s="15" t="s">
        <v>13</v>
      </c>
      <c r="H15" s="13">
        <v>4</v>
      </c>
      <c r="I15" s="12">
        <v>41</v>
      </c>
    </row>
    <row r="16" spans="1:10" s="12" customFormat="1">
      <c r="B16" s="13"/>
      <c r="C16" s="24">
        <v>1978</v>
      </c>
      <c r="D16" s="13"/>
      <c r="E16" s="13"/>
      <c r="F16" s="14"/>
      <c r="G16" s="15" t="s">
        <v>13</v>
      </c>
      <c r="H16" s="13">
        <v>6</v>
      </c>
      <c r="I16" s="12">
        <v>41</v>
      </c>
    </row>
    <row r="17" spans="2:9" s="12" customFormat="1">
      <c r="B17" s="13"/>
      <c r="C17" s="24">
        <v>1980</v>
      </c>
      <c r="D17" s="13"/>
      <c r="E17" s="13"/>
      <c r="F17" s="14"/>
      <c r="G17" s="15" t="s">
        <v>13</v>
      </c>
      <c r="H17" s="13">
        <v>3</v>
      </c>
      <c r="I17" s="12">
        <v>41</v>
      </c>
    </row>
    <row r="18" spans="2:9" s="12" customFormat="1">
      <c r="B18" s="13"/>
      <c r="C18" s="24">
        <v>1982</v>
      </c>
      <c r="D18" s="13"/>
      <c r="E18" s="13"/>
      <c r="F18" s="14"/>
      <c r="G18" s="15" t="s">
        <v>13</v>
      </c>
      <c r="H18" s="13">
        <v>5</v>
      </c>
      <c r="I18" s="12">
        <v>41</v>
      </c>
    </row>
    <row r="19" spans="2:9" s="12" customFormat="1">
      <c r="B19" s="13"/>
      <c r="C19" s="24">
        <v>1983</v>
      </c>
      <c r="D19" s="13"/>
      <c r="E19" s="13"/>
      <c r="F19" s="14"/>
      <c r="G19" s="15" t="s">
        <v>13</v>
      </c>
      <c r="H19" s="13">
        <v>6</v>
      </c>
      <c r="I19" s="12">
        <v>41</v>
      </c>
    </row>
    <row r="20" spans="2:9" s="12" customFormat="1">
      <c r="B20" s="13"/>
      <c r="C20" s="24">
        <v>1984</v>
      </c>
      <c r="D20" s="13"/>
      <c r="E20" s="13"/>
      <c r="F20" s="14"/>
      <c r="G20" s="15" t="s">
        <v>13</v>
      </c>
      <c r="H20" s="13">
        <v>5</v>
      </c>
      <c r="I20" s="12">
        <v>41</v>
      </c>
    </row>
    <row r="21" spans="2:9" s="12" customFormat="1">
      <c r="B21" s="13"/>
      <c r="C21" s="24">
        <v>1985</v>
      </c>
      <c r="D21" s="13"/>
      <c r="E21" s="13"/>
      <c r="F21" s="14"/>
      <c r="G21" s="15" t="s">
        <v>13</v>
      </c>
      <c r="H21" s="13">
        <v>6</v>
      </c>
      <c r="I21" s="12">
        <v>41</v>
      </c>
    </row>
    <row r="22" spans="2:9" s="12" customFormat="1">
      <c r="B22" s="13"/>
      <c r="C22" s="24">
        <v>1986</v>
      </c>
      <c r="D22" s="13"/>
      <c r="E22" s="13"/>
      <c r="F22" s="14"/>
      <c r="G22" s="15" t="s">
        <v>13</v>
      </c>
      <c r="H22" s="13">
        <v>4</v>
      </c>
      <c r="I22" s="12">
        <v>41</v>
      </c>
    </row>
    <row r="23" spans="2:9" s="12" customFormat="1">
      <c r="B23" s="13"/>
      <c r="C23" s="24">
        <v>1988</v>
      </c>
      <c r="D23" s="13"/>
      <c r="E23" s="13"/>
      <c r="F23" s="14"/>
      <c r="G23" s="15" t="s">
        <v>13</v>
      </c>
      <c r="H23" s="13">
        <v>1</v>
      </c>
      <c r="I23" s="12">
        <v>41</v>
      </c>
    </row>
    <row r="24" spans="2:9" s="12" customFormat="1">
      <c r="B24" s="13"/>
      <c r="C24" s="24">
        <v>1989</v>
      </c>
      <c r="D24" s="13"/>
      <c r="E24" s="13"/>
      <c r="F24" s="14"/>
      <c r="G24" s="15" t="s">
        <v>13</v>
      </c>
      <c r="H24" s="13">
        <v>2</v>
      </c>
      <c r="I24" s="12">
        <v>41</v>
      </c>
    </row>
    <row r="25" spans="2:9" s="12" customFormat="1">
      <c r="B25" s="13"/>
      <c r="C25" s="24">
        <v>1990</v>
      </c>
      <c r="D25" s="13"/>
      <c r="E25" s="13"/>
      <c r="F25" s="14"/>
      <c r="G25" s="15" t="s">
        <v>13</v>
      </c>
      <c r="H25" s="13">
        <v>1</v>
      </c>
      <c r="I25" s="12">
        <v>41</v>
      </c>
    </row>
    <row r="26" spans="2:9" s="12" customFormat="1">
      <c r="B26" s="13"/>
      <c r="C26" s="24">
        <v>1993</v>
      </c>
      <c r="D26" s="13"/>
      <c r="E26" s="13"/>
      <c r="F26" s="14"/>
      <c r="G26" s="15" t="s">
        <v>13</v>
      </c>
      <c r="H26" s="13">
        <v>4</v>
      </c>
      <c r="I26" s="12">
        <v>41</v>
      </c>
    </row>
    <row r="27" spans="2:9">
      <c r="H27" s="9">
        <f>SUM(H3:H26)</f>
        <v>2168</v>
      </c>
    </row>
  </sheetData>
  <mergeCells count="1">
    <mergeCell ref="A1:C1"/>
  </mergeCells>
  <phoneticPr fontId="1"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2024-10-04T12:50:13Z</dcterms:created>
  <dcterms:modified xsi:type="dcterms:W3CDTF">2024-10-04T12:51:02Z</dcterms:modified>
  <cp:category/>
  <cp:contentStatus/>
</cp:coreProperties>
</file>