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74C4ED5B-7B2B-4F29-A617-FB39B42BF60E}"/>
  <bookViews>
    <workbookView xWindow="240" yWindow="105" windowWidth="14805" windowHeight="8010" xr2:uid="{00000000-000D-0000-FFFF-FFFF00000000}"/>
  </bookViews>
  <sheets>
    <sheet name="4. BLUE RIDG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E7" i="2"/>
  <c r="E6" i="2"/>
  <c r="E5" i="2"/>
  <c r="E4" i="2"/>
  <c r="E3" i="2"/>
</calcChain>
</file>

<file path=xl/sharedStrings.xml><?xml version="1.0" encoding="utf-8"?>
<sst xmlns="http://schemas.openxmlformats.org/spreadsheetml/2006/main" count="32" uniqueCount="24">
  <si>
    <t>SHIPS - 4. BLUE RIDGE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</si>
  <si>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</si>
  <si>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</si>
  <si>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</si>
  <si>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</si>
  <si>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</si>
  <si>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</si>
  <si>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</si>
  <si>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</si>
  <si>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1992</t>
    <phoneticPr fontId="2"/>
  </si>
  <si>
    <t>OPNAVINST 5750.12E</t>
    <phoneticPr fontId="2"/>
  </si>
  <si>
    <t>USS BLUE RIDGE (LCC - 19)</t>
    <phoneticPr fontId="2"/>
  </si>
  <si>
    <t>Letter</t>
    <phoneticPr fontId="2"/>
  </si>
  <si>
    <t>COMMAND HISTORY FOR 1993</t>
    <phoneticPr fontId="2"/>
  </si>
  <si>
    <t>OPNAVINST 5750.12E</t>
  </si>
  <si>
    <t>USS BLUE RIDGE (LCC - 19)</t>
  </si>
  <si>
    <t>COMMAND HISTORY FOR 1994</t>
    <phoneticPr fontId="2"/>
  </si>
  <si>
    <t>NUMERICAL INDEX OF EFFECTIVE BLUE RIDGE DIRECTIVES</t>
  </si>
  <si>
    <t>BLUERIDGENOTE 5215</t>
    <phoneticPr fontId="2"/>
  </si>
  <si>
    <t>SHIP’S ORGANIZATION AND REGULATIONS MANUAL</t>
  </si>
  <si>
    <t>BLUERIDGEINST 3120.32C</t>
    <phoneticPr fontId="2"/>
  </si>
  <si>
    <t>ORGANIZATION CHART</t>
  </si>
  <si>
    <t>NO DATE</t>
    <phoneticPr fontId="2"/>
  </si>
  <si>
    <t>Legal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</si>
</sst>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46A4-D824-4816-93C9-DBA76DB0C65F}">
  <dimension ref="A1:H9"/>
  <sheetViews>
    <sheetView tabSelected="1" workbookViewId="0"/>
  </sheetViews>
  <sheetFormatPr defaultColWidth="13" defaultRowHeight="12"/>
  <cols>
    <col min="1" max="1" width="3" style="5" customWidth="1"/>
    <col min="2" max="2" width="45.75" style="5" customWidth="1"/>
    <col min="3" max="3" width="22.625" style="5" customWidth="1"/>
    <col min="4" max="4" width="24" style="5" customWidth="1"/>
    <col min="5" max="5" width="14.5" style="5" customWidth="1"/>
    <col min="6" max="6" width="8.875" style="7" customWidth="1"/>
    <col min="7" max="7" width="5.125" style="5" customWidth="1"/>
    <col min="8" max="8" width="4.75" style="8" customWidth="1"/>
    <col min="9" max="16384" width="13" style="8"/>
  </cols>
  <sheetData>
    <row r="1" spans="1:8" s="2" customFormat="1">
      <c r="A1" s="1" t="s">
        <v>0</v>
      </c>
      <c r="B1" s="1"/>
      <c r="C1" s="1"/>
      <c r="F1" s="3"/>
    </row>
    <row r="2" spans="1:8" s="4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6">
        <f>DATE(1993,6,1)</f>
        <v>34121</v>
      </c>
      <c r="F3" s="7" t="s">
        <v>12</v>
      </c>
      <c r="G3" s="5">
        <v>7</v>
      </c>
      <c r="H3" s="8">
        <v>45</v>
      </c>
    </row>
    <row r="4" spans="1:8" s="12" customFormat="1">
      <c r="A4" s="9">
        <v>2</v>
      </c>
      <c r="B4" s="9" t="s">
        <v>13</v>
      </c>
      <c r="C4" s="9" t="s">
        <v>14</v>
      </c>
      <c r="D4" s="9" t="s">
        <v>15</v>
      </c>
      <c r="E4" s="10">
        <f>DATE(1994,4,14)</f>
        <v>34438</v>
      </c>
      <c r="F4" s="11" t="s">
        <v>12</v>
      </c>
      <c r="G4" s="9">
        <v>6</v>
      </c>
      <c r="H4" s="12">
        <v>45</v>
      </c>
    </row>
    <row r="5" spans="1:8">
      <c r="A5" s="5">
        <v>3</v>
      </c>
      <c r="B5" s="5" t="s">
        <v>16</v>
      </c>
      <c r="C5" s="5" t="s">
        <v>10</v>
      </c>
      <c r="D5" s="5" t="s">
        <v>11</v>
      </c>
      <c r="E5" s="6">
        <f>DATE(1996,6,25)</f>
        <v>35241</v>
      </c>
      <c r="F5" s="7" t="s">
        <v>12</v>
      </c>
      <c r="G5" s="5">
        <v>12</v>
      </c>
      <c r="H5" s="8">
        <v>45</v>
      </c>
    </row>
    <row r="6" spans="1:8" s="12" customFormat="1">
      <c r="A6" s="9">
        <v>4</v>
      </c>
      <c r="B6" s="9" t="s">
        <v>17</v>
      </c>
      <c r="C6" s="9" t="s">
        <v>18</v>
      </c>
      <c r="D6" s="9" t="s">
        <v>11</v>
      </c>
      <c r="E6" s="10">
        <f>DATE(1995,12,4)</f>
        <v>35037</v>
      </c>
      <c r="F6" s="11" t="s">
        <v>12</v>
      </c>
      <c r="G6" s="9">
        <v>15</v>
      </c>
      <c r="H6" s="12">
        <v>45</v>
      </c>
    </row>
    <row r="7" spans="1:8">
      <c r="A7" s="5">
        <v>5</v>
      </c>
      <c r="B7" s="5" t="s">
        <v>19</v>
      </c>
      <c r="C7" s="5" t="s">
        <v>20</v>
      </c>
      <c r="D7" s="5" t="s">
        <v>11</v>
      </c>
      <c r="E7" s="6">
        <f>DATE(1991,3,15)</f>
        <v>33312</v>
      </c>
      <c r="F7" s="7" t="s">
        <v>12</v>
      </c>
      <c r="G7" s="5">
        <v>276</v>
      </c>
      <c r="H7" s="8">
        <v>45</v>
      </c>
    </row>
    <row r="8" spans="1:8" s="12" customFormat="1">
      <c r="A8" s="9">
        <v>6</v>
      </c>
      <c r="B8" s="9" t="s">
        <v>21</v>
      </c>
      <c r="C8" s="9"/>
      <c r="D8" s="9"/>
      <c r="E8" s="13" t="s">
        <v>22</v>
      </c>
      <c r="F8" s="11" t="s">
        <v>23</v>
      </c>
      <c r="G8" s="9">
        <v>1</v>
      </c>
      <c r="H8" s="12">
        <v>45</v>
      </c>
    </row>
    <row r="9" spans="1:8">
      <c r="G9" s="5">
        <f>SUM(G3:G8)</f>
        <v>317</v>
      </c>
    </row>
  </sheetData>
  <sheetProtection algorithmName="SHA-512" hashValue="05pFj0am9wcA+f9vc0ezIP49SQ1wf+fWT13Tu9Qh4N9si+J08MB3eJiBvSls5R0KUHAbhjO3ZI1OIPz00W+yWw==" saltValue="tNNFiaUitqDdAne6p85L8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2024-10-04T13:16:50Z</dcterms:created>
  <dcterms:modified xsi:type="dcterms:W3CDTF">2024-10-04T13:17:36Z</dcterms:modified>
  <cp:category/>
  <cp:contentStatus/>
</cp:coreProperties>
</file>