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6CCAC729-CAC5-4E8A-862C-DD9724613717}"/>
  <bookViews>
    <workbookView xWindow="240" yWindow="105" windowWidth="14805" windowHeight="8010" xr2:uid="{00000000-000D-0000-FFFF-FFFF00000000}"/>
  </bookViews>
  <sheets>
    <sheet name="47. O'BRIE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E11" i="2"/>
  <c r="E10" i="2"/>
  <c r="E9" i="2"/>
  <c r="E8" i="2"/>
  <c r="E7" i="2"/>
  <c r="E6" i="2"/>
  <c r="E5" i="2"/>
</calcChain>
</file>

<file path=xl/sharedStrings.xml><?xml version="1.0" encoding="utf-8"?>
<sst xmlns="http://schemas.openxmlformats.org/spreadsheetml/2006/main" count="50" uniqueCount="32">
  <si>
    <t>SHIPS - 47. O'BRIEN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</si>
  <si>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</si>
  <si>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</si>
  <si>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</si>
  <si>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</si>
  <si>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</si>
  <si>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</si>
  <si>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</si>
  <si>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</si>
  <si>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1992</t>
    <phoneticPr fontId="2"/>
  </si>
  <si>
    <t>OPNAVINST 5750.12E</t>
    <phoneticPr fontId="2"/>
  </si>
  <si>
    <t>USS O’ BRIEN (DD 975)</t>
    <phoneticPr fontId="2"/>
  </si>
  <si>
    <t>NO DATE</t>
    <phoneticPr fontId="2"/>
  </si>
  <si>
    <t>Letter</t>
    <phoneticPr fontId="2"/>
  </si>
  <si>
    <t>COMMAND HISTORY FOR 1993</t>
    <phoneticPr fontId="2"/>
  </si>
  <si>
    <t>COMMAND HISTORY FOR 1994</t>
    <phoneticPr fontId="2"/>
  </si>
  <si>
    <t>COMMAND HISTORY FOR 1995</t>
    <phoneticPr fontId="2"/>
  </si>
  <si>
    <t>COMMAND HISTORY FOR 1996</t>
    <phoneticPr fontId="2"/>
  </si>
  <si>
    <t>USS O’ BRIEN (DD 976)</t>
  </si>
  <si>
    <t>ORGANIZATIONAL ASSIGNMENTS</t>
  </si>
  <si>
    <t>O'BRIENNOTE 1301</t>
    <phoneticPr fontId="2"/>
  </si>
  <si>
    <t>USS O’ BRIEN (DD 977)</t>
  </si>
  <si>
    <t>O’ BRIEN INSTRUCTION AND NOTICES</t>
  </si>
  <si>
    <t>O'BRIENNOTE 5215</t>
    <phoneticPr fontId="2"/>
  </si>
  <si>
    <t>USS O’ BRIEN (DD 978)</t>
  </si>
  <si>
    <t>SHIP’S ORGANIZATION AND REGULATIONS</t>
  </si>
  <si>
    <t>O'BRIENINST 3120.32</t>
    <phoneticPr fontId="2"/>
  </si>
  <si>
    <t>USS O’ BRIEN (DD 979)</t>
  </si>
  <si>
    <t>CHANGE OF COMMAND CEREMONY PAMPHLET</t>
    <phoneticPr fontId="2"/>
  </si>
  <si>
    <t>USS O’ BRIEN (DD 980)</t>
  </si>
  <si>
    <t>WELCOME ABOARD PAMPHLET</t>
    <phoneticPr fontId="2"/>
  </si>
  <si>
    <t>USS O’ BRIEN (DD 981)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</si>
</sst>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FA4E1-CA33-44FF-8307-94A459B63EC4}">
  <dimension ref="A1:H13"/>
  <sheetViews>
    <sheetView tabSelected="1" workbookViewId="0"/>
  </sheetViews>
  <sheetFormatPr defaultColWidth="13" defaultRowHeight="12"/>
  <cols>
    <col min="1" max="1" width="3.375" style="6" customWidth="1"/>
    <col min="2" max="2" width="36.375" style="6" customWidth="1"/>
    <col min="3" max="3" width="20" style="6" customWidth="1"/>
    <col min="4" max="4" width="20.25" style="6" customWidth="1"/>
    <col min="5" max="5" width="16.625" style="8" customWidth="1"/>
    <col min="6" max="6" width="8.75" style="8" customWidth="1"/>
    <col min="7" max="7" width="5.875" style="6" customWidth="1"/>
    <col min="8" max="8" width="4.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6">
        <v>16</v>
      </c>
      <c r="H3" s="9">
        <v>54</v>
      </c>
    </row>
    <row r="4" spans="1:8" s="13" customFormat="1">
      <c r="A4" s="10">
        <v>2</v>
      </c>
      <c r="B4" s="10" t="s">
        <v>14</v>
      </c>
      <c r="C4" s="10" t="s">
        <v>10</v>
      </c>
      <c r="D4" s="10" t="s">
        <v>11</v>
      </c>
      <c r="E4" s="11" t="s">
        <v>12</v>
      </c>
      <c r="F4" s="12" t="s">
        <v>13</v>
      </c>
      <c r="G4" s="10">
        <v>7</v>
      </c>
      <c r="H4" s="13">
        <v>54</v>
      </c>
    </row>
    <row r="5" spans="1:8">
      <c r="A5" s="6">
        <v>3</v>
      </c>
      <c r="B5" s="6" t="s">
        <v>15</v>
      </c>
      <c r="C5" s="6" t="s">
        <v>10</v>
      </c>
      <c r="D5" s="6" t="s">
        <v>11</v>
      </c>
      <c r="E5" s="7">
        <f>DATE(1994,9,13)</f>
        <v>34590</v>
      </c>
      <c r="F5" s="8" t="s">
        <v>13</v>
      </c>
      <c r="G5" s="6">
        <v>18</v>
      </c>
      <c r="H5" s="9">
        <v>54</v>
      </c>
    </row>
    <row r="6" spans="1:8" s="13" customFormat="1">
      <c r="A6" s="10">
        <v>4</v>
      </c>
      <c r="B6" s="10" t="s">
        <v>16</v>
      </c>
      <c r="C6" s="10" t="s">
        <v>10</v>
      </c>
      <c r="D6" s="10" t="s">
        <v>11</v>
      </c>
      <c r="E6" s="11">
        <f>DATE(1996,2,25)</f>
        <v>35120</v>
      </c>
      <c r="F6" s="12" t="s">
        <v>13</v>
      </c>
      <c r="G6" s="10">
        <v>9</v>
      </c>
      <c r="H6" s="13">
        <v>54</v>
      </c>
    </row>
    <row r="7" spans="1:8">
      <c r="A7" s="6">
        <v>5</v>
      </c>
      <c r="B7" s="6" t="s">
        <v>17</v>
      </c>
      <c r="C7" s="6" t="s">
        <v>10</v>
      </c>
      <c r="D7" s="9" t="s">
        <v>18</v>
      </c>
      <c r="E7" s="7">
        <f>DATE(1997,2,27)</f>
        <v>35488</v>
      </c>
      <c r="F7" s="8" t="s">
        <v>13</v>
      </c>
      <c r="G7" s="6">
        <v>22</v>
      </c>
      <c r="H7" s="9">
        <v>54</v>
      </c>
    </row>
    <row r="8" spans="1:8" s="13" customFormat="1">
      <c r="A8" s="10">
        <v>6</v>
      </c>
      <c r="B8" s="10" t="s">
        <v>19</v>
      </c>
      <c r="C8" s="10" t="s">
        <v>20</v>
      </c>
      <c r="D8" s="10" t="s">
        <v>21</v>
      </c>
      <c r="E8" s="11">
        <f>DATE(1995,11,29)</f>
        <v>35032</v>
      </c>
      <c r="F8" s="12" t="s">
        <v>13</v>
      </c>
      <c r="G8" s="10">
        <v>16</v>
      </c>
      <c r="H8" s="13">
        <v>54</v>
      </c>
    </row>
    <row r="9" spans="1:8">
      <c r="A9" s="6">
        <v>7</v>
      </c>
      <c r="B9" s="6" t="s">
        <v>22</v>
      </c>
      <c r="C9" s="6" t="s">
        <v>23</v>
      </c>
      <c r="D9" s="9" t="s">
        <v>24</v>
      </c>
      <c r="E9" s="7">
        <f>DATE(1995,12,21)</f>
        <v>35054</v>
      </c>
      <c r="F9" s="8" t="s">
        <v>13</v>
      </c>
      <c r="G9" s="6">
        <v>4</v>
      </c>
      <c r="H9" s="9">
        <v>54</v>
      </c>
    </row>
    <row r="10" spans="1:8" s="13" customFormat="1">
      <c r="A10" s="10">
        <v>8</v>
      </c>
      <c r="B10" s="10" t="s">
        <v>25</v>
      </c>
      <c r="C10" s="10" t="s">
        <v>26</v>
      </c>
      <c r="D10" s="10" t="s">
        <v>27</v>
      </c>
      <c r="E10" s="11">
        <f>DATE(1990,2,14)</f>
        <v>32918</v>
      </c>
      <c r="F10" s="12" t="s">
        <v>13</v>
      </c>
      <c r="G10" s="10">
        <v>73</v>
      </c>
      <c r="H10" s="13">
        <v>54</v>
      </c>
    </row>
    <row r="11" spans="1:8">
      <c r="A11" s="6">
        <v>9</v>
      </c>
      <c r="B11" s="6" t="s">
        <v>28</v>
      </c>
      <c r="D11" s="9" t="s">
        <v>29</v>
      </c>
      <c r="E11" s="7">
        <f>DATE(1995,5,25)</f>
        <v>34844</v>
      </c>
      <c r="F11" s="8" t="s">
        <v>13</v>
      </c>
      <c r="G11" s="6">
        <v>8</v>
      </c>
      <c r="H11" s="9">
        <v>54</v>
      </c>
    </row>
    <row r="12" spans="1:8" s="13" customFormat="1">
      <c r="A12" s="10">
        <v>10</v>
      </c>
      <c r="B12" s="10" t="s">
        <v>30</v>
      </c>
      <c r="C12" s="10"/>
      <c r="D12" s="10" t="s">
        <v>31</v>
      </c>
      <c r="E12" s="11" t="s">
        <v>12</v>
      </c>
      <c r="F12" s="12" t="s">
        <v>13</v>
      </c>
      <c r="G12" s="10">
        <v>4</v>
      </c>
      <c r="H12" s="13">
        <v>54</v>
      </c>
    </row>
    <row r="13" spans="1:8">
      <c r="G13" s="6">
        <f>SUM(G3:G12)</f>
        <v>177</v>
      </c>
    </row>
  </sheetData>
  <sheetProtection algorithmName="SHA-512" hashValue="piZBkeKnLHEY5Ej+u+QL634Aw+/fJbqOYpavf1EGK0J6DOvXLcDnOhR2bw1TolcYDUDVyucvs+EBGST9OvuZXQ==" saltValue="ElP7hxrLQdgTzIlZkDqUb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2024-10-07T00:26:45Z</dcterms:created>
  <dcterms:modified xsi:type="dcterms:W3CDTF">2024-10-07T00:27:26Z</dcterms:modified>
  <cp:category/>
  <cp:contentStatus/>
</cp:coreProperties>
</file>