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096B06E1-8FB6-4F59-AA04-9ECFC6665FBC}"/>
  <bookViews>
    <workbookView xWindow="240" yWindow="105" windowWidth="14805" windowHeight="8010" xr2:uid="{00000000-000D-0000-FFFF-FFFF00000000}"/>
  </bookViews>
  <sheets>
    <sheet name="9. CARL VINS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<sst xmlns="http://schemas.openxmlformats.org/spreadsheetml/2006/main" count="41" uniqueCount="22">
  <si>
    <t>SHIPS - 9. CARL VINSON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</si>
  <si>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</si>
  <si>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</si>
  <si>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</si>
  <si>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</si>
  <si>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</si>
  <si>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</si>
  <si>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</si>
  <si>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</si>
  <si>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1982 COMMAND HISTORY</t>
    <phoneticPr fontId="2"/>
  </si>
  <si>
    <t>OPNAVINST 5750.12C</t>
    <phoneticPr fontId="2"/>
  </si>
  <si>
    <t>COMMANDING OFFICER, USS CARL VINSON (CVN 70)</t>
    <phoneticPr fontId="2"/>
  </si>
  <si>
    <t>Letter</t>
    <phoneticPr fontId="2"/>
  </si>
  <si>
    <t>1983 COMMAND HISTORY</t>
    <phoneticPr fontId="2"/>
  </si>
  <si>
    <t xml:space="preserve">1984 COMMAND HISTORY </t>
    <phoneticPr fontId="2"/>
  </si>
  <si>
    <t xml:space="preserve">1985 COMMAND HISTORY </t>
    <phoneticPr fontId="2"/>
  </si>
  <si>
    <t xml:space="preserve">1986 COMMAND HISTORY </t>
    <phoneticPr fontId="2"/>
  </si>
  <si>
    <t>1987 COMMAND HISTORY</t>
    <phoneticPr fontId="2"/>
  </si>
  <si>
    <t>1988 COMMAND HISTORY</t>
    <phoneticPr fontId="2"/>
  </si>
  <si>
    <t>WELCOME YOU ABOARD!</t>
    <phoneticPr fontId="2"/>
  </si>
  <si>
    <t>USS CARL CINSON (CVN 70)</t>
    <phoneticPr fontId="2"/>
  </si>
  <si>
    <t>NO DATE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</si>
</sst>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2" borderId="0" applyFont="0" applyAlignment="0">
      <alignment vertical="center" wrapText="1"/>
    </xf>
  </cellStyleXfs>
  <cellXfs count="17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2" borderId="0" xfId="2" applyFont="1" applyAlignment="1">
      <alignment vertical="center" wrapText="1"/>
    </xf>
    <xf numFmtId="0" fontId="4" fillId="2" borderId="0" xfId="2" applyFont="1" applyAlignment="1">
      <alignment horizontal="right" vertical="center" wrapText="1"/>
    </xf>
    <xf numFmtId="0" fontId="4" fillId="2" borderId="0" xfId="2" applyFont="1" applyAlignment="1">
      <alignment vertical="center"/>
    </xf>
  </cellXfs>
  <cellStyles count="3">
    <cellStyle name="20% - アクセント 3" xfId="1" builtinId="38"/>
    <cellStyle name="スタイル 1" xfId="2" xr:uid="{FAF50EA5-6F24-4559-BD18-118F7D39FE87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6ABC8-623B-4F57-B30E-894B360475AE}">
  <dimension ref="A1:H11"/>
  <sheetViews>
    <sheetView tabSelected="1" workbookViewId="0"/>
  </sheetViews>
  <sheetFormatPr defaultColWidth="13" defaultRowHeight="12"/>
  <cols>
    <col min="1" max="1" width="3.75" style="6" customWidth="1"/>
    <col min="2" max="2" width="20.875" style="6" customWidth="1"/>
    <col min="3" max="3" width="18" style="6" customWidth="1"/>
    <col min="4" max="4" width="41" style="6" customWidth="1"/>
    <col min="5" max="5" width="15.5" style="6" customWidth="1"/>
    <col min="6" max="6" width="8.875" style="8" customWidth="1"/>
    <col min="7" max="7" width="5" style="6" customWidth="1"/>
    <col min="8" max="8" width="4.125" style="9" customWidth="1"/>
    <col min="9" max="16384" width="13" style="9"/>
  </cols>
  <sheetData>
    <row r="1" spans="1:8" s="2" customFormat="1">
      <c r="A1" s="1" t="s">
        <v>0</v>
      </c>
      <c r="B1" s="1"/>
      <c r="C1" s="1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7">
        <f>DATE(1983,1,26)</f>
        <v>30342</v>
      </c>
      <c r="F3" s="8" t="s">
        <v>12</v>
      </c>
      <c r="G3" s="6">
        <v>9</v>
      </c>
      <c r="H3" s="9">
        <v>45</v>
      </c>
    </row>
    <row r="4" spans="1:8" s="13" customFormat="1">
      <c r="A4" s="10">
        <v>2</v>
      </c>
      <c r="B4" s="10" t="s">
        <v>13</v>
      </c>
      <c r="C4" s="10" t="s">
        <v>10</v>
      </c>
      <c r="D4" s="10" t="s">
        <v>11</v>
      </c>
      <c r="E4" s="11">
        <f>DATE(1986,9,9)</f>
        <v>31664</v>
      </c>
      <c r="F4" s="12" t="s">
        <v>12</v>
      </c>
      <c r="G4" s="10">
        <v>13</v>
      </c>
      <c r="H4" s="13">
        <v>45</v>
      </c>
    </row>
    <row r="5" spans="1:8">
      <c r="A5" s="6">
        <v>3</v>
      </c>
      <c r="B5" s="6" t="s">
        <v>14</v>
      </c>
      <c r="C5" s="6" t="s">
        <v>10</v>
      </c>
      <c r="D5" s="6" t="s">
        <v>11</v>
      </c>
      <c r="E5" s="7">
        <f>DATE(1986,10,1)</f>
        <v>31686</v>
      </c>
      <c r="F5" s="8" t="s">
        <v>12</v>
      </c>
      <c r="G5" s="6">
        <v>14</v>
      </c>
      <c r="H5" s="9">
        <v>45</v>
      </c>
    </row>
    <row r="6" spans="1:8" s="13" customFormat="1">
      <c r="A6" s="10">
        <v>4</v>
      </c>
      <c r="B6" s="10" t="s">
        <v>15</v>
      </c>
      <c r="C6" s="10" t="s">
        <v>10</v>
      </c>
      <c r="D6" s="10" t="s">
        <v>11</v>
      </c>
      <c r="E6" s="11">
        <f>DATE(1988,11,30)</f>
        <v>32477</v>
      </c>
      <c r="F6" s="12" t="s">
        <v>12</v>
      </c>
      <c r="G6" s="10">
        <v>18</v>
      </c>
      <c r="H6" s="13">
        <v>45</v>
      </c>
    </row>
    <row r="7" spans="1:8">
      <c r="A7" s="6">
        <v>5</v>
      </c>
      <c r="B7" s="6" t="s">
        <v>16</v>
      </c>
      <c r="C7" s="6" t="s">
        <v>10</v>
      </c>
      <c r="D7" s="6" t="s">
        <v>11</v>
      </c>
      <c r="E7" s="7">
        <f>DATE(1988,12,3)</f>
        <v>32480</v>
      </c>
      <c r="F7" s="8" t="s">
        <v>12</v>
      </c>
      <c r="G7" s="6">
        <v>24</v>
      </c>
      <c r="H7" s="9">
        <v>45</v>
      </c>
    </row>
    <row r="8" spans="1:8" s="13" customFormat="1">
      <c r="A8" s="10">
        <v>6</v>
      </c>
      <c r="B8" s="10" t="s">
        <v>17</v>
      </c>
      <c r="C8" s="10" t="s">
        <v>10</v>
      </c>
      <c r="D8" s="10" t="s">
        <v>11</v>
      </c>
      <c r="E8" s="11">
        <f>DATE(1988,12,6)</f>
        <v>32483</v>
      </c>
      <c r="F8" s="12" t="s">
        <v>12</v>
      </c>
      <c r="G8" s="10">
        <v>21</v>
      </c>
      <c r="H8" s="13">
        <v>45</v>
      </c>
    </row>
    <row r="9" spans="1:8">
      <c r="A9" s="6">
        <v>7</v>
      </c>
      <c r="B9" s="6" t="s">
        <v>18</v>
      </c>
      <c r="C9" s="6" t="s">
        <v>10</v>
      </c>
      <c r="D9" s="6" t="s">
        <v>11</v>
      </c>
      <c r="E9" s="7">
        <f>DATE(1989,4,19)</f>
        <v>32617</v>
      </c>
      <c r="F9" s="8" t="s">
        <v>12</v>
      </c>
      <c r="G9" s="6">
        <v>28</v>
      </c>
      <c r="H9" s="9">
        <v>45</v>
      </c>
    </row>
    <row r="10" spans="1:8" s="16" customFormat="1">
      <c r="A10" s="14">
        <v>8</v>
      </c>
      <c r="B10" s="14" t="s">
        <v>19</v>
      </c>
      <c r="C10" s="14"/>
      <c r="D10" s="14" t="s">
        <v>20</v>
      </c>
      <c r="E10" s="15" t="s">
        <v>21</v>
      </c>
      <c r="F10" s="15" t="s">
        <v>12</v>
      </c>
      <c r="G10" s="14">
        <v>12</v>
      </c>
      <c r="H10" s="16">
        <v>45</v>
      </c>
    </row>
    <row r="11" spans="1:8">
      <c r="G11" s="6">
        <f>SUM(G3:G10)</f>
        <v>139</v>
      </c>
    </row>
  </sheetData>
  <sheetProtection algorithmName="SHA-512" hashValue="t+p21QxkaArxEsrChbp27MZZb5Lb0XcFfiBGPIk00AX45jESgWE6BAnx/PJsyN4Jdkw506ug/xzfUYjcAhiUkw==" saltValue="6VVGta18TD7VvYKsOjLC0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2024-10-04T13:21:23Z</dcterms:created>
  <dcterms:modified xsi:type="dcterms:W3CDTF">2024-10-04T13:22:06Z</dcterms:modified>
  <cp:category/>
  <cp:contentStatus/>
</cp:coreProperties>
</file>